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Calculations" sheetId="5" r:id="rId1"/>
    <sheet name="Score Table" sheetId="2" r:id="rId2"/>
    <sheet name="Wave 1" sheetId="1" r:id="rId3"/>
    <sheet name="Wave 2" sheetId="3" r:id="rId4"/>
    <sheet name="Wave 3 (reach x100)" sheetId="4" r:id="rId5"/>
    <sheet name="Wave 3" sheetId="6" r:id="rId6"/>
    <sheet name="Wave 4" sheetId="7" r:id="rId7"/>
    <sheet name="Wave 5" sheetId="8" r:id="rId8"/>
    <sheet name="Wave 6" sheetId="9" r:id="rId9"/>
    <sheet name="Wave 7" sheetId="10" r:id="rId10"/>
    <sheet name="Wave 8" sheetId="11" r:id="rId11"/>
    <sheet name="Wave 9" sheetId="12" r:id="rId12"/>
    <sheet name="Wave 10" sheetId="13" r:id="rId13"/>
    <sheet name="Wave 11" sheetId="14" r:id="rId14"/>
    <sheet name="Wave 12" sheetId="15" r:id="rId15"/>
    <sheet name="Wave 13" sheetId="16" r:id="rId16"/>
    <sheet name="Wave 14" sheetId="17" r:id="rId17"/>
    <sheet name="Wave 15" sheetId="18" r:id="rId18"/>
    <sheet name="Wave 16" sheetId="19" r:id="rId19"/>
    <sheet name="Wave 17" sheetId="20" r:id="rId20"/>
    <sheet name="Wave 18" sheetId="21" r:id="rId21"/>
    <sheet name="Wave 19" sheetId="22" r:id="rId22"/>
    <sheet name="Wave 20" sheetId="23" r:id="rId23"/>
    <sheet name="Wave 21" sheetId="24" r:id="rId2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  <c r="D2" i="2"/>
  <c r="F2" i="13"/>
  <c r="C3" i="2"/>
  <c r="D3" i="2"/>
  <c r="F3" i="13"/>
  <c r="C4" i="2"/>
  <c r="D4" i="2"/>
  <c r="F4" i="13"/>
  <c r="C5" i="2"/>
  <c r="D5" i="2"/>
  <c r="F5" i="13"/>
  <c r="C6" i="2"/>
  <c r="D6" i="2"/>
  <c r="F6" i="13"/>
  <c r="C7" i="2"/>
  <c r="D7" i="2"/>
  <c r="F7" i="13"/>
  <c r="C8" i="2"/>
  <c r="D8" i="2"/>
  <c r="F8" i="13"/>
  <c r="C9" i="2"/>
  <c r="D9" i="2"/>
  <c r="F9" i="13"/>
  <c r="C10" i="2"/>
  <c r="D10" i="2"/>
  <c r="F10" i="13"/>
  <c r="C11" i="2"/>
  <c r="D11" i="2"/>
  <c r="F11" i="13"/>
  <c r="C12" i="2"/>
  <c r="D12" i="2"/>
  <c r="F12" i="13"/>
  <c r="C13" i="2"/>
  <c r="D13" i="2"/>
  <c r="F13" i="13"/>
  <c r="F14" i="13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2" i="1"/>
  <c r="F3" i="1"/>
  <c r="F4" i="1"/>
  <c r="F5" i="1"/>
  <c r="F6" i="1"/>
  <c r="F7" i="1"/>
  <c r="F8" i="1"/>
  <c r="F9" i="1"/>
  <c r="F10" i="1"/>
  <c r="F11" i="1"/>
  <c r="F12" i="1"/>
  <c r="F13" i="1"/>
  <c r="F14" i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2" i="6"/>
  <c r="F3" i="6"/>
  <c r="F4" i="6"/>
  <c r="F5" i="6"/>
  <c r="F6" i="6"/>
  <c r="F7" i="6"/>
  <c r="F8" i="6"/>
  <c r="F9" i="6"/>
  <c r="F10" i="6"/>
  <c r="F11" i="6"/>
  <c r="F12" i="6"/>
  <c r="F13" i="6"/>
  <c r="F14" i="6"/>
  <c r="F2" i="7"/>
  <c r="F3" i="7"/>
  <c r="F4" i="7"/>
  <c r="F5" i="7"/>
  <c r="F6" i="7"/>
  <c r="F7" i="7"/>
  <c r="F8" i="7"/>
  <c r="F9" i="7"/>
  <c r="F10" i="7"/>
  <c r="F11" i="7"/>
  <c r="F12" i="7"/>
  <c r="F13" i="7"/>
  <c r="F14" i="7"/>
  <c r="F2" i="8"/>
  <c r="F3" i="8"/>
  <c r="F4" i="8"/>
  <c r="F5" i="8"/>
  <c r="F6" i="8"/>
  <c r="F7" i="8"/>
  <c r="F8" i="8"/>
  <c r="F9" i="8"/>
  <c r="F10" i="8"/>
  <c r="F11" i="8"/>
  <c r="F12" i="8"/>
  <c r="F13" i="8"/>
  <c r="F14" i="8"/>
  <c r="F2" i="9"/>
  <c r="F3" i="9"/>
  <c r="F4" i="9"/>
  <c r="F5" i="9"/>
  <c r="F6" i="9"/>
  <c r="F7" i="9"/>
  <c r="F8" i="9"/>
  <c r="F9" i="9"/>
  <c r="F10" i="9"/>
  <c r="F11" i="9"/>
  <c r="F12" i="9"/>
  <c r="F13" i="9"/>
  <c r="F14" i="9"/>
  <c r="F2" i="10"/>
  <c r="F3" i="10"/>
  <c r="F4" i="10"/>
  <c r="F5" i="10"/>
  <c r="F6" i="10"/>
  <c r="F7" i="10"/>
  <c r="F8" i="10"/>
  <c r="F9" i="10"/>
  <c r="F10" i="10"/>
  <c r="F11" i="10"/>
  <c r="F12" i="10"/>
  <c r="F13" i="10"/>
  <c r="F14" i="10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2" i="12"/>
  <c r="F3" i="12"/>
  <c r="F4" i="12"/>
  <c r="F5" i="12"/>
  <c r="F6" i="12"/>
  <c r="F7" i="12"/>
  <c r="F8" i="12"/>
  <c r="F9" i="12"/>
  <c r="F10" i="12"/>
  <c r="F11" i="12"/>
  <c r="F12" i="12"/>
  <c r="F13" i="12"/>
  <c r="F14" i="12"/>
  <c r="F2" i="15"/>
  <c r="F3" i="15"/>
  <c r="F4" i="15"/>
  <c r="F5" i="15"/>
  <c r="F6" i="15"/>
  <c r="F7" i="15"/>
  <c r="F8" i="15"/>
  <c r="F9" i="15"/>
  <c r="F10" i="15"/>
  <c r="F11" i="15"/>
  <c r="F12" i="15"/>
  <c r="F13" i="15"/>
  <c r="F14" i="15"/>
  <c r="F2" i="16"/>
  <c r="F3" i="16"/>
  <c r="F4" i="16"/>
  <c r="F5" i="16"/>
  <c r="F6" i="16"/>
  <c r="F7" i="16"/>
  <c r="F8" i="16"/>
  <c r="F9" i="16"/>
  <c r="F10" i="16"/>
  <c r="F11" i="16"/>
  <c r="F12" i="16"/>
  <c r="F13" i="16"/>
  <c r="F14" i="16"/>
  <c r="F2" i="17"/>
  <c r="F3" i="17"/>
  <c r="F4" i="17"/>
  <c r="F5" i="17"/>
  <c r="F6" i="17"/>
  <c r="F7" i="17"/>
  <c r="F8" i="17"/>
  <c r="F9" i="17"/>
  <c r="F10" i="17"/>
  <c r="F11" i="17"/>
  <c r="F12" i="17"/>
  <c r="F13" i="17"/>
  <c r="F14" i="17"/>
  <c r="F2" i="18"/>
  <c r="F3" i="18"/>
  <c r="F4" i="18"/>
  <c r="F5" i="18"/>
  <c r="F6" i="18"/>
  <c r="F7" i="18"/>
  <c r="F8" i="18"/>
  <c r="F9" i="18"/>
  <c r="F10" i="18"/>
  <c r="F11" i="18"/>
  <c r="F12" i="18"/>
  <c r="F13" i="18"/>
  <c r="F14" i="18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2" i="20"/>
  <c r="F3" i="20"/>
  <c r="F4" i="20"/>
  <c r="F5" i="20"/>
  <c r="F6" i="20"/>
  <c r="F7" i="20"/>
  <c r="F8" i="20"/>
  <c r="F9" i="20"/>
  <c r="F10" i="20"/>
  <c r="F11" i="20"/>
  <c r="F12" i="20"/>
  <c r="F13" i="20"/>
  <c r="F14" i="20"/>
  <c r="F2" i="21"/>
  <c r="F3" i="21"/>
  <c r="F4" i="21"/>
  <c r="F5" i="21"/>
  <c r="F6" i="21"/>
  <c r="F7" i="21"/>
  <c r="F8" i="21"/>
  <c r="F9" i="21"/>
  <c r="F10" i="21"/>
  <c r="F11" i="21"/>
  <c r="F12" i="21"/>
  <c r="F13" i="21"/>
  <c r="F14" i="21"/>
  <c r="F2" i="22"/>
  <c r="F3" i="22"/>
  <c r="F4" i="22"/>
  <c r="F5" i="22"/>
  <c r="F6" i="22"/>
  <c r="F7" i="22"/>
  <c r="F8" i="22"/>
  <c r="F9" i="22"/>
  <c r="F10" i="22"/>
  <c r="F11" i="22"/>
  <c r="F12" i="22"/>
  <c r="F13" i="22"/>
  <c r="F14" i="22"/>
  <c r="F2" i="23"/>
  <c r="F3" i="23"/>
  <c r="F4" i="23"/>
  <c r="F5" i="23"/>
  <c r="F6" i="23"/>
  <c r="F7" i="23"/>
  <c r="F8" i="23"/>
  <c r="F9" i="23"/>
  <c r="F10" i="23"/>
  <c r="F11" i="23"/>
  <c r="F12" i="23"/>
  <c r="F13" i="23"/>
  <c r="F14" i="23"/>
  <c r="F2" i="24"/>
  <c r="F3" i="24"/>
  <c r="F4" i="24"/>
  <c r="F5" i="24"/>
  <c r="F6" i="24"/>
  <c r="F7" i="24"/>
  <c r="F8" i="24"/>
  <c r="F9" i="24"/>
  <c r="F10" i="24"/>
  <c r="F11" i="24"/>
  <c r="F12" i="24"/>
  <c r="F13" i="24"/>
  <c r="F14" i="24"/>
  <c r="B8" i="5"/>
  <c r="B14" i="7"/>
  <c r="B14" i="1"/>
  <c r="B14" i="3"/>
  <c r="B14" i="6"/>
  <c r="B14" i="8"/>
  <c r="B14" i="9"/>
  <c r="B14" i="10"/>
  <c r="B14" i="11"/>
  <c r="B14" i="12"/>
  <c r="B14" i="13"/>
  <c r="B14" i="14"/>
  <c r="B14" i="15"/>
  <c r="B14" i="16"/>
  <c r="B14" i="17"/>
  <c r="B14" i="18"/>
  <c r="B14" i="19"/>
  <c r="B14" i="20"/>
  <c r="B14" i="21"/>
  <c r="B14" i="22"/>
  <c r="B14" i="23"/>
  <c r="B14" i="24"/>
  <c r="B12" i="5"/>
  <c r="F2" i="4"/>
  <c r="F3" i="4"/>
  <c r="F4" i="4"/>
  <c r="F5" i="4"/>
  <c r="F6" i="4"/>
  <c r="F7" i="4"/>
  <c r="F8" i="4"/>
  <c r="F9" i="4"/>
  <c r="F10" i="4"/>
  <c r="F11" i="4"/>
  <c r="F12" i="4"/>
  <c r="F13" i="4"/>
  <c r="F14" i="4"/>
  <c r="B2" i="5"/>
  <c r="B4" i="5"/>
  <c r="B9" i="5"/>
  <c r="B10" i="5"/>
  <c r="B14" i="4"/>
</calcChain>
</file>

<file path=xl/sharedStrings.xml><?xml version="1.0" encoding="utf-8"?>
<sst xmlns="http://schemas.openxmlformats.org/spreadsheetml/2006/main" count="467" uniqueCount="28">
  <si>
    <t>Melee mutant</t>
  </si>
  <si>
    <t>Ranged mutant</t>
  </si>
  <si>
    <t>Lurker</t>
  </si>
  <si>
    <t>Wasp</t>
  </si>
  <si>
    <t>Dark shaman</t>
  </si>
  <si>
    <t>Dirll-mech</t>
  </si>
  <si>
    <t>Contaminator</t>
  </si>
  <si>
    <t>Crocodylian</t>
  </si>
  <si>
    <t>Gloom bringer minion</t>
  </si>
  <si>
    <t>Gloom bringer beast</t>
  </si>
  <si>
    <t>Gloom bringer shooter</t>
  </si>
  <si>
    <t>Mutant Count</t>
  </si>
  <si>
    <t>Clean Score</t>
  </si>
  <si>
    <t>Normal</t>
  </si>
  <si>
    <t>Hard</t>
  </si>
  <si>
    <t>Hell</t>
  </si>
  <si>
    <t>Score when x100 throughout</t>
  </si>
  <si>
    <t>Difference</t>
  </si>
  <si>
    <t>Score when x100 is first reached</t>
  </si>
  <si>
    <t>Champion</t>
  </si>
  <si>
    <t>Mutant Types</t>
  </si>
  <si>
    <t>Score Total</t>
  </si>
  <si>
    <t>Point lost as multiplier increases form x1 to x100 (Best Order of Killing)</t>
  </si>
  <si>
    <t>Source: Scary Gun's Video (http://www.youtube.com/watch?v=6DjxS800z20)</t>
  </si>
  <si>
    <t>Perfect Score</t>
  </si>
  <si>
    <t>- Best Order of Killing</t>
  </si>
  <si>
    <t>Artillery mutant</t>
  </si>
  <si>
    <t>Total Number of Mutants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</si>
</sst>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4"/>
      <name val="Calibri"/>
      <scheme val="minor"/>
    </font>
    <font>
      <b/>
      <sz val="12"/>
      <color theme="5"/>
      <name val="Calibri"/>
      <scheme val="minor"/>
    </font>
    <font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4" fillId="0" borderId="0" xfId="0" applyFont="1" applyFill="1"/>
    <xf numFmtId="0" fontId="3" fillId="3" borderId="0" xfId="0" applyFont="1" applyFill="1" applyBorder="1"/>
    <xf numFmtId="0" fontId="4" fillId="0" borderId="1" xfId="0" applyFont="1" applyFill="1" applyBorder="1"/>
    <xf numFmtId="0" fontId="3" fillId="3" borderId="0" xfId="0" applyFont="1" applyFill="1"/>
    <xf numFmtId="0" fontId="5" fillId="0" borderId="0" xfId="0" applyFont="1"/>
    <xf numFmtId="0" fontId="0" fillId="0" borderId="0" xfId="0" quotePrefix="1"/>
    <xf numFmtId="0" fontId="0" fillId="0" borderId="0" xfId="0" applyFill="1"/>
    <xf numFmtId="0" fontId="6" fillId="4" borderId="0" xfId="0" applyFont="1" applyFill="1"/>
    <xf numFmtId="0" fontId="6" fillId="0" borderId="0" xfId="0" applyFont="1"/>
  </cellXfs>
  <cellStyles count="1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Normal" xfId="0" builtinId="0"/>
  </cellStyles>
  <dxfs count="91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1" name="Table1" displayName="Table1" ref="A1:E13" totalsRowShown="0" headerRowDxfId="90" headerRowBorderDxfId="89">
  <tableColumns count="5">
    <tableColumn id="1" name="Mutant Types" dataDxfId="88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e139101113" displayName="Table139101113" ref="A1:F14" totalsRowShown="0" headerRowDxfId="55" headerRowBorderDxfId="54">
  <tableColumns count="6">
    <tableColumn id="1" name="Mutant Types" dataDxfId="53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52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e139101114" displayName="Table139101114" ref="A1:F14" totalsRowShown="0" headerRowDxfId="51" headerRowBorderDxfId="50">
  <tableColumns count="6">
    <tableColumn id="1" name="Mutant Types" dataDxfId="49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48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4" name="Table139101115" displayName="Table139101115" ref="A1:F14" totalsRowShown="0" headerRowDxfId="47" headerRowBorderDxfId="46">
  <tableColumns count="6">
    <tableColumn id="1" name="Mutant Types" dataDxfId="45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44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5" name="Table139101116" displayName="Table139101116" ref="A1:F14" totalsRowShown="0" headerRowDxfId="43" headerRowBorderDxfId="42">
  <tableColumns count="6">
    <tableColumn id="1" name="Mutant Types" dataDxfId="41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40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6" name="Table139101117" displayName="Table139101117" ref="A1:F14" totalsRowShown="0" headerRowDxfId="39" headerRowBorderDxfId="38">
  <tableColumns count="6">
    <tableColumn id="1" name="Mutant Types" dataDxfId="37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36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7" name="Table139101118" displayName="Table139101118" ref="A1:F14" totalsRowShown="0" headerRowDxfId="35" headerRowBorderDxfId="34">
  <tableColumns count="6">
    <tableColumn id="1" name="Mutant Types" dataDxfId="33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32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8" name="Table139101119" displayName="Table139101119" ref="A1:F14" totalsRowShown="0" headerRowDxfId="31" headerRowBorderDxfId="30">
  <tableColumns count="6">
    <tableColumn id="1" name="Mutant Types" dataDxfId="29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28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19" name="Table139101120" displayName="Table139101120" ref="A1:F14" totalsRowShown="0" headerRowDxfId="27" headerRowBorderDxfId="26">
  <tableColumns count="6">
    <tableColumn id="1" name="Mutant Types" dataDxfId="25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24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0" name="Table139101121" displayName="Table139101121" ref="A1:F14" totalsRowShown="0" headerRowDxfId="23" headerRowBorderDxfId="22">
  <tableColumns count="6">
    <tableColumn id="1" name="Mutant Types" dataDxfId="21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20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1" name="Table139101122" displayName="Table139101122" ref="A1:F14" totalsRowShown="0" headerRowDxfId="19" headerRowBorderDxfId="18">
  <tableColumns count="6">
    <tableColumn id="1" name="Mutant Types" dataDxfId="17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16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136" displayName="Table136" ref="A1:F14" totalsRowShown="0" headerRowDxfId="87" headerRowBorderDxfId="86">
  <tableColumns count="6">
    <tableColumn id="1" name="Mutant Types" dataDxfId="85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84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2" name="Table139101123" displayName="Table139101123" ref="A1:F14" totalsRowShown="0" headerRowDxfId="15" headerRowBorderDxfId="14">
  <tableColumns count="6">
    <tableColumn id="1" name="Mutant Types" dataDxfId="13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12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3" name="Table139101124" displayName="Table139101124" ref="A1:F14" totalsRowShown="0" headerRowDxfId="11" headerRowBorderDxfId="10">
  <tableColumns count="6">
    <tableColumn id="1" name="Mutant Types" dataDxfId="9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8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4" name="Table139101125" displayName="Table139101125" ref="A1:F14" totalsRowShown="0" headerRowDxfId="7" headerRowBorderDxfId="6">
  <tableColumns count="6">
    <tableColumn id="1" name="Mutant Types" dataDxfId="5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4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5" name="Table139101126" displayName="Table139101126" ref="A1:F14" totalsRowShown="0" headerRowDxfId="3" headerRowBorderDxfId="2">
  <tableColumns count="6">
    <tableColumn id="1" name="Mutant Types" dataDxfId="1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0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able137" displayName="Table137" ref="A1:F14" totalsRowShown="0" headerRowDxfId="83" headerRowBorderDxfId="82">
  <tableColumns count="6">
    <tableColumn id="1" name="Mutant Types" dataDxfId="81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80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Table138" displayName="Table138" ref="A1:F14" totalsRowShown="0" headerRowDxfId="79" headerRowBorderDxfId="78">
  <tableColumns count="6">
    <tableColumn id="1" name="Mutant Types" dataDxfId="77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76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2" name="Table13" displayName="Table13" ref="A1:F14" totalsRowShown="0" headerRowDxfId="75" headerRowBorderDxfId="74">
  <tableColumns count="6">
    <tableColumn id="1" name="Mutant Types" dataDxfId="73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72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e139" displayName="Table139" ref="A1:F14" totalsRowShown="0" headerRowDxfId="71" headerRowBorderDxfId="70">
  <tableColumns count="6">
    <tableColumn id="1" name="Mutant Types" dataDxfId="69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68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9" name="Table13910" displayName="Table13910" ref="A1:F14" totalsRowShown="0" headerRowDxfId="67" headerRowBorderDxfId="66">
  <tableColumns count="6">
    <tableColumn id="1" name="Mutant Types" dataDxfId="65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64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e1391011" displayName="Table1391011" ref="A1:F14" totalsRowShown="0" headerRowDxfId="63" headerRowBorderDxfId="62">
  <tableColumns count="6">
    <tableColumn id="1" name="Mutant Types" dataDxfId="61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60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e139101112" displayName="Table139101112" ref="A1:F14" totalsRowShown="0" headerRowDxfId="59" headerRowBorderDxfId="58">
  <tableColumns count="6">
    <tableColumn id="1" name="Mutant Types" dataDxfId="57"/>
    <tableColumn id="2" name="Normal"/>
    <tableColumn id="3" name="Hard">
      <calculatedColumnFormula>B2*2</calculatedColumnFormula>
    </tableColumn>
    <tableColumn id="4" name="Hell">
      <calculatedColumnFormula>B2*4</calculatedColumnFormula>
    </tableColumn>
    <tableColumn id="5" name="Champion"/>
    <tableColumn id="6" name="Score Total" dataDxfId="56">
      <calculatedColumnFormula>SUMPRODUCT(B2:E2,'Score Table'!B2:E2)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baseColWidth="10" defaultRowHeight="15" x14ac:dyDescent="0"/>
  <cols>
    <col min="1" max="1" width="27.5" bestFit="1" customWidth="1"/>
  </cols>
  <sheetData>
    <row r="1" spans="1:2">
      <c r="A1" s="6" t="s">
        <v>22</v>
      </c>
    </row>
    <row r="2" spans="1:2">
      <c r="A2" t="s">
        <v>16</v>
      </c>
      <c r="B2">
        <f>('Wave 1'!F14+'Wave 2'!F14+'Wave 3 (reach x100)'!F14)*100</f>
        <v>62400</v>
      </c>
    </row>
    <row r="3" spans="1:2">
      <c r="A3" t="s">
        <v>18</v>
      </c>
      <c r="B3">
        <v>34513</v>
      </c>
    </row>
    <row r="4" spans="1:2">
      <c r="A4" s="5" t="s">
        <v>17</v>
      </c>
      <c r="B4" s="5">
        <f>B2-B3</f>
        <v>27887</v>
      </c>
    </row>
    <row r="5" spans="1:2">
      <c r="A5" t="s">
        <v>23</v>
      </c>
    </row>
    <row r="7" spans="1:2">
      <c r="A7" s="6" t="s">
        <v>24</v>
      </c>
    </row>
    <row r="8" spans="1:2">
      <c r="A8" t="s">
        <v>16</v>
      </c>
      <c r="B8">
        <f>('Wave 1'!F14+'Wave 2'!F14+'Wave 3'!F14+'Wave 4'!F14+'Wave 5'!F14+'Wave 6'!F14+'Wave 7'!F14+'Wave 8'!F14+'Wave 9'!F14+'Wave 10'!F14+'Wave 11'!F14+'Wave 12'!F14+'Wave 13'!F14+'Wave 14'!F14+'Wave 15'!F14+'Wave 16'!F14+'Wave 17'!F14+'Wave 18'!F14+'Wave 19'!F14+'Wave 20'!F14+'Wave 21'!F14)*100</f>
        <v>14614400</v>
      </c>
    </row>
    <row r="9" spans="1:2">
      <c r="A9" s="7" t="s">
        <v>25</v>
      </c>
      <c r="B9">
        <f>B4</f>
        <v>27887</v>
      </c>
    </row>
    <row r="10" spans="1:2">
      <c r="A10" s="5" t="s">
        <v>24</v>
      </c>
      <c r="B10" s="5">
        <f>B8-B9</f>
        <v>14586513</v>
      </c>
    </row>
    <row r="12" spans="1:2">
      <c r="A12" s="5" t="s">
        <v>27</v>
      </c>
      <c r="B12" s="5">
        <f>'Wave 1'!B14+'Wave 2'!B14+'Wave 3'!B14+'Wave 4'!B14+'Wave 5'!B14+'Wave 6'!B14+'Wave 7'!B14+'Wave 8'!B14+'Wave 9'!B14+'Wave 10'!B14+'Wave 11'!B14+'Wave 12'!B14+'Wave 13'!B14+'Wave 14'!B14+'Wave 15'!B14+'Wave 16'!B14+'Wave 17'!B14+'Wave 18'!B14+'Wave 19'!B14+'Wave 20'!B14+'Wave 21'!B14</f>
        <v>2011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F2">
        <f>SUMPRODUCT(B2:E2,'Score Table'!B2:E2)</f>
        <v>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B5">
        <v>22</v>
      </c>
      <c r="C5">
        <v>2</v>
      </c>
      <c r="F5">
        <f>SUMPRODUCT(B5:E5,'Score Table'!B5:E5)</f>
        <v>728</v>
      </c>
    </row>
    <row r="6" spans="1:6">
      <c r="A6" s="2" t="s">
        <v>3</v>
      </c>
      <c r="B6">
        <v>38</v>
      </c>
      <c r="C6">
        <v>8</v>
      </c>
      <c r="F6">
        <f>SUMPRODUCT(B6:E6,'Score Table'!B6:E6)</f>
        <v>270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B8">
        <v>1</v>
      </c>
      <c r="F8">
        <f>SUMPRODUCT(B8:E8,'Score Table'!B8:E8)</f>
        <v>100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71</v>
      </c>
      <c r="C14" s="3"/>
      <c r="D14" s="3"/>
      <c r="E14" s="3" t="s">
        <v>12</v>
      </c>
      <c r="F14" s="3">
        <f>SUM(F2:F13)</f>
        <v>1098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18</v>
      </c>
      <c r="F2">
        <f>SUMPRODUCT(B2:E2,'Score Table'!B2:E2)</f>
        <v>90</v>
      </c>
    </row>
    <row r="3" spans="1:6">
      <c r="A3" s="2" t="s">
        <v>1</v>
      </c>
      <c r="B3">
        <v>18</v>
      </c>
      <c r="C3">
        <v>6</v>
      </c>
      <c r="F3">
        <f>SUMPRODUCT(B3:E3,'Score Table'!B3:E3)</f>
        <v>540</v>
      </c>
    </row>
    <row r="4" spans="1:6">
      <c r="A4" s="2" t="s">
        <v>26</v>
      </c>
      <c r="B4">
        <v>6</v>
      </c>
      <c r="F4">
        <f>SUMPRODUCT(B4:E4,'Score Table'!B4:E4)</f>
        <v>312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4</v>
      </c>
      <c r="C6">
        <v>4</v>
      </c>
      <c r="F6">
        <f>SUMPRODUCT(B6:E6,'Score Table'!B6:E6)</f>
        <v>60</v>
      </c>
    </row>
    <row r="7" spans="1:6">
      <c r="A7" s="2" t="s">
        <v>4</v>
      </c>
      <c r="B7">
        <v>5</v>
      </c>
      <c r="C7">
        <v>1</v>
      </c>
      <c r="F7">
        <f>SUMPRODUCT(B7:E7,'Score Table'!B7:E7)</f>
        <v>224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B10">
        <v>2</v>
      </c>
      <c r="F10">
        <f>SUMPRODUCT(B10:E10,'Score Table'!B10:E10)</f>
        <v>208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64</v>
      </c>
      <c r="C14" s="3"/>
      <c r="D14" s="3"/>
      <c r="E14" s="3" t="s">
        <v>12</v>
      </c>
      <c r="F14" s="3">
        <f>SUM(F2:F13)</f>
        <v>1434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12</v>
      </c>
      <c r="C2">
        <v>4</v>
      </c>
      <c r="F2">
        <f>SUMPRODUCT(B2:E2,'Score Table'!B2:E2)</f>
        <v>100</v>
      </c>
    </row>
    <row r="3" spans="1:6">
      <c r="A3" s="2" t="s">
        <v>1</v>
      </c>
      <c r="B3">
        <v>12</v>
      </c>
      <c r="F3">
        <f>SUMPRODUCT(B3:E3,'Score Table'!B3:E3)</f>
        <v>216</v>
      </c>
    </row>
    <row r="4" spans="1:6">
      <c r="A4" s="2" t="s">
        <v>26</v>
      </c>
      <c r="B4">
        <v>4</v>
      </c>
      <c r="F4">
        <f>SUMPRODUCT(B4:E4,'Score Table'!B4:E4)</f>
        <v>208</v>
      </c>
    </row>
    <row r="5" spans="1:6">
      <c r="A5" s="2" t="s">
        <v>2</v>
      </c>
      <c r="B5">
        <v>16</v>
      </c>
      <c r="C5">
        <v>4</v>
      </c>
      <c r="F5">
        <f>SUMPRODUCT(B5:E5,'Score Table'!B5:E5)</f>
        <v>672</v>
      </c>
    </row>
    <row r="6" spans="1:6">
      <c r="A6" s="2" t="s">
        <v>3</v>
      </c>
      <c r="B6">
        <v>20</v>
      </c>
      <c r="F6">
        <f>SUMPRODUCT(B6:E6,'Score Table'!B6:E6)</f>
        <v>100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B8">
        <v>3</v>
      </c>
      <c r="F8">
        <f>SUMPRODUCT(B8:E8,'Score Table'!B8:E8)</f>
        <v>300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75</v>
      </c>
      <c r="C14" s="3"/>
      <c r="D14" s="3"/>
      <c r="E14" s="3" t="s">
        <v>12</v>
      </c>
      <c r="F14" s="3">
        <f>SUM(F2:F13)</f>
        <v>1596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 s="9">
        <v>24</v>
      </c>
      <c r="C2" s="9">
        <v>18</v>
      </c>
      <c r="D2" s="9">
        <v>6</v>
      </c>
      <c r="E2" s="9">
        <v>1</v>
      </c>
      <c r="F2">
        <f>SUMPRODUCT(B2:E2,'Score Table'!B2:E2)</f>
        <v>520</v>
      </c>
    </row>
    <row r="3" spans="1:6">
      <c r="A3" s="2" t="s">
        <v>1</v>
      </c>
      <c r="B3" s="10">
        <v>18</v>
      </c>
      <c r="C3" s="10">
        <v>12</v>
      </c>
      <c r="D3" s="10"/>
      <c r="E3" s="10"/>
      <c r="F3">
        <f>SUMPRODUCT(B3:E3,'Score Table'!B3:E3)</f>
        <v>756</v>
      </c>
    </row>
    <row r="4" spans="1:6">
      <c r="A4" s="2" t="s">
        <v>26</v>
      </c>
      <c r="B4" s="9">
        <v>4</v>
      </c>
      <c r="C4" s="9">
        <v>6</v>
      </c>
      <c r="D4" s="9"/>
      <c r="E4" s="9"/>
      <c r="F4">
        <f>SUMPRODUCT(B4:E4,'Score Table'!B4:E4)</f>
        <v>832</v>
      </c>
    </row>
    <row r="5" spans="1:6">
      <c r="A5" s="2" t="s">
        <v>2</v>
      </c>
      <c r="B5" s="10">
        <v>8</v>
      </c>
      <c r="C5" s="10">
        <v>4</v>
      </c>
      <c r="D5" s="10"/>
      <c r="E5" s="10"/>
      <c r="F5">
        <f>SUMPRODUCT(B5:E5,'Score Table'!B5:E5)</f>
        <v>448</v>
      </c>
    </row>
    <row r="6" spans="1:6">
      <c r="A6" s="2" t="s">
        <v>3</v>
      </c>
      <c r="B6" s="9"/>
      <c r="C6" s="9">
        <v>12</v>
      </c>
      <c r="D6" s="9">
        <v>4</v>
      </c>
      <c r="E6" s="9"/>
      <c r="F6">
        <f>SUMPRODUCT(B6:E6,'Score Table'!B6:E6)</f>
        <v>200</v>
      </c>
    </row>
    <row r="7" spans="1:6">
      <c r="A7" s="2" t="s">
        <v>4</v>
      </c>
      <c r="B7" s="10">
        <v>8</v>
      </c>
      <c r="C7" s="10">
        <v>2</v>
      </c>
      <c r="D7" s="10"/>
      <c r="E7" s="10"/>
      <c r="F7">
        <f>SUMPRODUCT(B7:E7,'Score Table'!B7:E7)</f>
        <v>384</v>
      </c>
    </row>
    <row r="8" spans="1:6">
      <c r="A8" s="2" t="s">
        <v>5</v>
      </c>
      <c r="B8" s="9"/>
      <c r="C8" s="9"/>
      <c r="D8" s="9"/>
      <c r="E8" s="9"/>
      <c r="F8">
        <f>SUMPRODUCT(B8:E8,'Score Table'!B8:E8)</f>
        <v>0</v>
      </c>
    </row>
    <row r="9" spans="1:6">
      <c r="A9" s="2" t="s">
        <v>6</v>
      </c>
      <c r="B9" s="10"/>
      <c r="C9" s="10"/>
      <c r="D9" s="10"/>
      <c r="E9" s="10"/>
      <c r="F9">
        <f>SUMPRODUCT(B9:E9,'Score Table'!B9:E9)</f>
        <v>0</v>
      </c>
    </row>
    <row r="10" spans="1:6">
      <c r="A10" s="2" t="s">
        <v>7</v>
      </c>
      <c r="B10" s="9">
        <v>2</v>
      </c>
      <c r="C10" s="9">
        <v>2</v>
      </c>
      <c r="D10" s="9"/>
      <c r="E10" s="9"/>
      <c r="F10">
        <f>SUMPRODUCT(B10:E10,'Score Table'!B10:E10)</f>
        <v>624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131</v>
      </c>
      <c r="C14" s="3"/>
      <c r="D14" s="3"/>
      <c r="E14" s="3" t="s">
        <v>12</v>
      </c>
      <c r="F14" s="3">
        <f>SUM(F2:F13)</f>
        <v>3764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26</v>
      </c>
      <c r="C2">
        <v>14</v>
      </c>
      <c r="F2">
        <f>SUMPRODUCT(B2:E2,'Score Table'!B2:E2)</f>
        <v>270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C6">
        <v>14</v>
      </c>
      <c r="D6">
        <v>2</v>
      </c>
      <c r="F6">
        <f>SUMPRODUCT(B6:E6,'Score Table'!B6:E6)</f>
        <v>180</v>
      </c>
    </row>
    <row r="7" spans="1:6">
      <c r="A7" s="2" t="s">
        <v>4</v>
      </c>
      <c r="B7">
        <v>4</v>
      </c>
      <c r="C7">
        <v>1</v>
      </c>
      <c r="F7">
        <f>SUMPRODUCT(B7:E7,'Score Table'!B7:E7)</f>
        <v>192</v>
      </c>
    </row>
    <row r="8" spans="1:6">
      <c r="A8" s="2" t="s">
        <v>5</v>
      </c>
      <c r="B8">
        <v>1</v>
      </c>
      <c r="F8">
        <f>SUMPRODUCT(B8:E8,'Score Table'!B8:E8)</f>
        <v>100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B10">
        <v>8</v>
      </c>
      <c r="C10">
        <v>2</v>
      </c>
      <c r="F10">
        <f>SUMPRODUCT(B10:E10,'Score Table'!B10:E10)</f>
        <v>1248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72</v>
      </c>
      <c r="C14" s="3"/>
      <c r="D14" s="3"/>
      <c r="E14" s="3" t="s">
        <v>12</v>
      </c>
      <c r="F14" s="3">
        <f>SUM(F2:F13)</f>
        <v>1990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C2">
        <v>14</v>
      </c>
      <c r="F2">
        <f>SUMPRODUCT(B2:E2,'Score Table'!B2:E2)</f>
        <v>140</v>
      </c>
    </row>
    <row r="3" spans="1:6">
      <c r="A3" s="2" t="s">
        <v>1</v>
      </c>
      <c r="B3">
        <v>18</v>
      </c>
      <c r="C3">
        <v>8</v>
      </c>
      <c r="F3">
        <f>SUMPRODUCT(B3:E3,'Score Table'!B3:E3)</f>
        <v>612</v>
      </c>
    </row>
    <row r="4" spans="1:6">
      <c r="A4" s="2" t="s">
        <v>26</v>
      </c>
      <c r="B4">
        <v>10</v>
      </c>
      <c r="C4">
        <v>8</v>
      </c>
      <c r="F4">
        <f>SUMPRODUCT(B4:E4,'Score Table'!B4:E4)</f>
        <v>1352</v>
      </c>
    </row>
    <row r="5" spans="1:6">
      <c r="A5" s="2" t="s">
        <v>2</v>
      </c>
      <c r="B5">
        <v>4</v>
      </c>
      <c r="C5">
        <v>16</v>
      </c>
      <c r="F5">
        <f>SUMPRODUCT(B5:E5,'Score Table'!B5:E5)</f>
        <v>1008</v>
      </c>
    </row>
    <row r="6" spans="1:6">
      <c r="A6" s="2" t="s">
        <v>3</v>
      </c>
      <c r="F6">
        <f>SUMPRODUCT(B6:E6,'Score Table'!B6:E6)</f>
        <v>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B9">
        <v>2</v>
      </c>
      <c r="F9">
        <f>SUMPRODUCT(B9:E9,'Score Table'!B9:E9)</f>
        <v>200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80</v>
      </c>
      <c r="C14" s="3"/>
      <c r="D14" s="3"/>
      <c r="E14" s="3" t="s">
        <v>12</v>
      </c>
      <c r="F14" s="3">
        <f>SUM(F2:F13)</f>
        <v>3312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6</v>
      </c>
      <c r="C2">
        <v>10</v>
      </c>
      <c r="D2">
        <v>6</v>
      </c>
      <c r="F2">
        <f>SUMPRODUCT(B2:E2,'Score Table'!B2:E2)</f>
        <v>250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B4">
        <v>4</v>
      </c>
      <c r="F4">
        <f>SUMPRODUCT(B4:E4,'Score Table'!B4:E4)</f>
        <v>208</v>
      </c>
    </row>
    <row r="5" spans="1:6">
      <c r="A5" s="2" t="s">
        <v>2</v>
      </c>
      <c r="B5">
        <v>8</v>
      </c>
      <c r="C5">
        <v>8</v>
      </c>
      <c r="F5">
        <f>SUMPRODUCT(B5:E5,'Score Table'!B5:E5)</f>
        <v>672</v>
      </c>
    </row>
    <row r="6" spans="1:6">
      <c r="A6" s="2" t="s">
        <v>3</v>
      </c>
      <c r="C6">
        <v>14</v>
      </c>
      <c r="D6">
        <v>14</v>
      </c>
      <c r="F6">
        <f>SUMPRODUCT(B6:E6,'Score Table'!B6:E6)</f>
        <v>420</v>
      </c>
    </row>
    <row r="7" spans="1:6">
      <c r="A7" s="2" t="s">
        <v>4</v>
      </c>
      <c r="B7">
        <v>8</v>
      </c>
      <c r="C7">
        <v>2</v>
      </c>
      <c r="F7">
        <f>SUMPRODUCT(B7:E7,'Score Table'!B7:E7)</f>
        <v>384</v>
      </c>
    </row>
    <row r="8" spans="1:6">
      <c r="A8" s="2" t="s">
        <v>5</v>
      </c>
      <c r="B8">
        <v>2</v>
      </c>
      <c r="F8">
        <f>SUMPRODUCT(B8:E8,'Score Table'!B8:E8)</f>
        <v>200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B10">
        <v>4</v>
      </c>
      <c r="C10">
        <v>2</v>
      </c>
      <c r="F10">
        <f>SUMPRODUCT(B10:E10,'Score Table'!B10:E10)</f>
        <v>832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88</v>
      </c>
      <c r="C14" s="3"/>
      <c r="D14" s="3"/>
      <c r="E14" s="3" t="s">
        <v>12</v>
      </c>
      <c r="F14" s="3">
        <f>SUM(F2:F13)</f>
        <v>2966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C2">
        <v>12</v>
      </c>
      <c r="F2">
        <f>SUMPRODUCT(B2:E2,'Score Table'!B2:E2)</f>
        <v>120</v>
      </c>
    </row>
    <row r="3" spans="1:6">
      <c r="A3" s="2" t="s">
        <v>1</v>
      </c>
      <c r="B3">
        <v>4</v>
      </c>
      <c r="C3">
        <v>8</v>
      </c>
      <c r="F3">
        <f>SUMPRODUCT(B3:E3,'Score Table'!B3:E3)</f>
        <v>360</v>
      </c>
    </row>
    <row r="4" spans="1:6">
      <c r="A4" s="2" t="s">
        <v>26</v>
      </c>
      <c r="B4">
        <v>6</v>
      </c>
      <c r="C4">
        <v>12</v>
      </c>
      <c r="F4">
        <f>SUMPRODUCT(B4:E4,'Score Table'!B4:E4)</f>
        <v>1560</v>
      </c>
    </row>
    <row r="5" spans="1:6">
      <c r="A5" s="2" t="s">
        <v>2</v>
      </c>
      <c r="C5">
        <v>12</v>
      </c>
      <c r="D5">
        <v>2</v>
      </c>
      <c r="F5">
        <f>SUMPRODUCT(B5:E5,'Score Table'!B5:E5)</f>
        <v>896</v>
      </c>
    </row>
    <row r="6" spans="1:6">
      <c r="A6" s="2" t="s">
        <v>3</v>
      </c>
      <c r="C6">
        <v>12</v>
      </c>
      <c r="D6">
        <v>10</v>
      </c>
      <c r="F6">
        <f>SUMPRODUCT(B6:E6,'Score Table'!B6:E6)</f>
        <v>320</v>
      </c>
    </row>
    <row r="7" spans="1:6">
      <c r="A7" s="2" t="s">
        <v>4</v>
      </c>
      <c r="B7">
        <v>4</v>
      </c>
      <c r="C7">
        <v>4</v>
      </c>
      <c r="F7">
        <f>SUMPRODUCT(B7:E7,'Score Table'!B7:E7)</f>
        <v>384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B9">
        <v>4</v>
      </c>
      <c r="C9">
        <v>2</v>
      </c>
      <c r="F9">
        <f>SUMPRODUCT(B9:E9,'Score Table'!B9:E9)</f>
        <v>800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92</v>
      </c>
      <c r="C14" s="3"/>
      <c r="D14" s="3"/>
      <c r="E14" s="3" t="s">
        <v>12</v>
      </c>
      <c r="F14" s="3">
        <f>SUM(F2:F13)</f>
        <v>4440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D2">
        <v>8</v>
      </c>
      <c r="F2">
        <f>SUMPRODUCT(B2:E2,'Score Table'!B2:E2)</f>
        <v>160</v>
      </c>
    </row>
    <row r="3" spans="1:6">
      <c r="A3" s="2" t="s">
        <v>1</v>
      </c>
      <c r="C3">
        <v>30</v>
      </c>
      <c r="D3">
        <v>9</v>
      </c>
      <c r="E3">
        <v>1</v>
      </c>
      <c r="F3">
        <f>SUMPRODUCT(B3:E3,'Score Table'!B3:E3)</f>
        <v>2028</v>
      </c>
    </row>
    <row r="4" spans="1:6">
      <c r="A4" s="2" t="s">
        <v>26</v>
      </c>
      <c r="D4">
        <v>6</v>
      </c>
      <c r="F4">
        <f>SUMPRODUCT(B4:E4,'Score Table'!B4:E4)</f>
        <v>1248</v>
      </c>
    </row>
    <row r="5" spans="1:6">
      <c r="A5" s="2" t="s">
        <v>2</v>
      </c>
      <c r="D5">
        <v>20</v>
      </c>
      <c r="F5">
        <f>SUMPRODUCT(B5:E5,'Score Table'!B5:E5)</f>
        <v>2240</v>
      </c>
    </row>
    <row r="6" spans="1:6">
      <c r="A6" s="2" t="s">
        <v>3</v>
      </c>
      <c r="C6">
        <v>10</v>
      </c>
      <c r="D6">
        <v>20</v>
      </c>
      <c r="F6">
        <f>SUMPRODUCT(B6:E6,'Score Table'!B6:E6)</f>
        <v>500</v>
      </c>
    </row>
    <row r="7" spans="1:6">
      <c r="A7" s="2" t="s">
        <v>4</v>
      </c>
      <c r="C7">
        <v>6</v>
      </c>
      <c r="D7">
        <v>6</v>
      </c>
      <c r="F7">
        <f>SUMPRODUCT(B7:E7,'Score Table'!B7:E7)</f>
        <v>1152</v>
      </c>
    </row>
    <row r="8" spans="1:6">
      <c r="A8" s="2" t="s">
        <v>5</v>
      </c>
      <c r="B8">
        <v>4</v>
      </c>
      <c r="C8">
        <v>2</v>
      </c>
      <c r="F8">
        <f>SUMPRODUCT(B8:E8,'Score Table'!B8:E8)</f>
        <v>800</v>
      </c>
    </row>
    <row r="9" spans="1:6">
      <c r="A9" s="2" t="s">
        <v>6</v>
      </c>
      <c r="B9">
        <v>8</v>
      </c>
      <c r="C9">
        <v>6</v>
      </c>
      <c r="F9">
        <f>SUMPRODUCT(B9:E9,'Score Table'!B9:E9)</f>
        <v>2000</v>
      </c>
    </row>
    <row r="10" spans="1:6">
      <c r="A10" s="2" t="s">
        <v>7</v>
      </c>
      <c r="B10">
        <v>8</v>
      </c>
      <c r="C10">
        <v>8</v>
      </c>
      <c r="D10">
        <v>8</v>
      </c>
      <c r="F10">
        <f>SUMPRODUCT(B10:E10,'Score Table'!B10:E10)</f>
        <v>5824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160</v>
      </c>
      <c r="C14" s="3"/>
      <c r="D14" s="3"/>
      <c r="E14" s="3" t="s">
        <v>12</v>
      </c>
      <c r="F14" s="3">
        <f>SUM(F2:F13)</f>
        <v>15952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D2">
        <v>10</v>
      </c>
      <c r="F2">
        <f>SUMPRODUCT(B2:E2,'Score Table'!B2:E2)</f>
        <v>200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C4">
        <v>8</v>
      </c>
      <c r="D4">
        <v>6</v>
      </c>
      <c r="F4">
        <f>SUMPRODUCT(B4:E4,'Score Table'!B4:E4)</f>
        <v>2080</v>
      </c>
    </row>
    <row r="5" spans="1:6">
      <c r="A5" s="2" t="s">
        <v>2</v>
      </c>
      <c r="B5">
        <v>22</v>
      </c>
      <c r="C5">
        <v>24</v>
      </c>
      <c r="D5">
        <v>26</v>
      </c>
      <c r="E5">
        <v>1</v>
      </c>
      <c r="F5">
        <f>SUMPRODUCT(B5:E5,'Score Table'!B5:E5)</f>
        <v>5202</v>
      </c>
    </row>
    <row r="6" spans="1:6">
      <c r="A6" s="2" t="s">
        <v>3</v>
      </c>
      <c r="D6">
        <v>10</v>
      </c>
      <c r="F6">
        <f>SUMPRODUCT(B6:E6,'Score Table'!B6:E6)</f>
        <v>200</v>
      </c>
    </row>
    <row r="7" spans="1:6">
      <c r="A7" s="2" t="s">
        <v>4</v>
      </c>
      <c r="C7">
        <v>5</v>
      </c>
      <c r="D7">
        <v>4</v>
      </c>
      <c r="F7">
        <f>SUMPRODUCT(B7:E7,'Score Table'!B7:E7)</f>
        <v>832</v>
      </c>
    </row>
    <row r="8" spans="1:6">
      <c r="A8" s="2" t="s">
        <v>5</v>
      </c>
      <c r="B8">
        <v>2</v>
      </c>
      <c r="F8">
        <f>SUMPRODUCT(B8:E8,'Score Table'!B8:E8)</f>
        <v>200</v>
      </c>
    </row>
    <row r="9" spans="1:6">
      <c r="A9" s="2" t="s">
        <v>6</v>
      </c>
      <c r="B9">
        <v>6</v>
      </c>
      <c r="C9">
        <v>4</v>
      </c>
      <c r="F9">
        <f>SUMPRODUCT(B9:E9,'Score Table'!B9:E9)</f>
        <v>1400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128</v>
      </c>
      <c r="C14" s="3"/>
      <c r="D14" s="3"/>
      <c r="E14" s="3" t="s">
        <v>12</v>
      </c>
      <c r="F14" s="3">
        <f>SUM(F2:F13)</f>
        <v>10114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baseColWidth="10" defaultRowHeight="15" x14ac:dyDescent="0"/>
  <cols>
    <col min="1" max="1" width="19.83203125" bestFit="1" customWidth="1"/>
    <col min="5" max="5" width="12" customWidth="1"/>
  </cols>
  <sheetData>
    <row r="1" spans="1:5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</row>
    <row r="2" spans="1:5">
      <c r="A2" s="2" t="s">
        <v>0</v>
      </c>
      <c r="B2">
        <v>5</v>
      </c>
      <c r="C2">
        <f>B2*2</f>
        <v>10</v>
      </c>
      <c r="D2">
        <f>B2*4</f>
        <v>20</v>
      </c>
      <c r="E2">
        <v>100</v>
      </c>
    </row>
    <row r="3" spans="1:5">
      <c r="A3" s="2" t="s">
        <v>1</v>
      </c>
      <c r="B3">
        <v>18</v>
      </c>
      <c r="C3">
        <f t="shared" ref="C3:C9" si="0">B3*2</f>
        <v>36</v>
      </c>
      <c r="D3">
        <f t="shared" ref="D3:D9" si="1">B3*4</f>
        <v>72</v>
      </c>
      <c r="E3">
        <v>300</v>
      </c>
    </row>
    <row r="4" spans="1:5">
      <c r="A4" s="2" t="s">
        <v>26</v>
      </c>
      <c r="B4">
        <v>52</v>
      </c>
      <c r="C4">
        <f t="shared" si="0"/>
        <v>104</v>
      </c>
      <c r="D4">
        <f t="shared" si="1"/>
        <v>208</v>
      </c>
      <c r="E4">
        <v>470</v>
      </c>
    </row>
    <row r="5" spans="1:5">
      <c r="A5" s="2" t="s">
        <v>2</v>
      </c>
      <c r="B5">
        <v>28</v>
      </c>
      <c r="C5">
        <f t="shared" si="0"/>
        <v>56</v>
      </c>
      <c r="D5">
        <f t="shared" si="1"/>
        <v>112</v>
      </c>
      <c r="E5">
        <v>330</v>
      </c>
    </row>
    <row r="6" spans="1:5">
      <c r="A6" s="2" t="s">
        <v>3</v>
      </c>
      <c r="B6">
        <v>5</v>
      </c>
      <c r="C6">
        <f t="shared" si="0"/>
        <v>10</v>
      </c>
      <c r="D6">
        <f t="shared" si="1"/>
        <v>20</v>
      </c>
      <c r="E6">
        <v>40</v>
      </c>
    </row>
    <row r="7" spans="1:5">
      <c r="A7" s="2" t="s">
        <v>4</v>
      </c>
      <c r="B7">
        <v>32</v>
      </c>
      <c r="C7">
        <f t="shared" si="0"/>
        <v>64</v>
      </c>
      <c r="D7">
        <f t="shared" si="1"/>
        <v>128</v>
      </c>
      <c r="E7" s="1"/>
    </row>
    <row r="8" spans="1:5">
      <c r="A8" s="2" t="s">
        <v>5</v>
      </c>
      <c r="B8">
        <v>100</v>
      </c>
      <c r="C8">
        <f t="shared" si="0"/>
        <v>200</v>
      </c>
      <c r="D8">
        <f t="shared" si="1"/>
        <v>400</v>
      </c>
      <c r="E8">
        <v>2660</v>
      </c>
    </row>
    <row r="9" spans="1:5">
      <c r="A9" s="2" t="s">
        <v>6</v>
      </c>
      <c r="B9">
        <v>100</v>
      </c>
      <c r="C9">
        <f t="shared" si="0"/>
        <v>200</v>
      </c>
      <c r="D9">
        <f t="shared" si="1"/>
        <v>400</v>
      </c>
      <c r="E9">
        <v>400</v>
      </c>
    </row>
    <row r="10" spans="1:5">
      <c r="A10" s="2" t="s">
        <v>7</v>
      </c>
      <c r="B10">
        <v>104</v>
      </c>
      <c r="C10">
        <f>B10*2</f>
        <v>208</v>
      </c>
      <c r="D10">
        <f>B10*4</f>
        <v>416</v>
      </c>
      <c r="E10">
        <v>660</v>
      </c>
    </row>
    <row r="11" spans="1:5">
      <c r="A11" s="2" t="s">
        <v>8</v>
      </c>
      <c r="B11">
        <v>10</v>
      </c>
      <c r="C11">
        <f>B11*2</f>
        <v>20</v>
      </c>
      <c r="D11" s="8">
        <f>B11*4</f>
        <v>40</v>
      </c>
      <c r="E11" s="8">
        <v>400</v>
      </c>
    </row>
    <row r="12" spans="1:5">
      <c r="A12" s="2" t="s">
        <v>9</v>
      </c>
      <c r="B12">
        <v>30</v>
      </c>
      <c r="C12">
        <f>B12*2</f>
        <v>60</v>
      </c>
      <c r="D12">
        <f>B12*4</f>
        <v>120</v>
      </c>
      <c r="E12" s="1"/>
    </row>
    <row r="13" spans="1:5">
      <c r="A13" s="2" t="s">
        <v>10</v>
      </c>
      <c r="B13">
        <v>20</v>
      </c>
      <c r="C13">
        <f>B13*2</f>
        <v>40</v>
      </c>
      <c r="D13">
        <f>B13*4</f>
        <v>80</v>
      </c>
      <c r="E13" s="1"/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F2">
        <f>SUMPRODUCT(B2:E2,'Score Table'!B2:E2)</f>
        <v>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F6">
        <f>SUMPRODUCT(B6:E6,'Score Table'!B6:E6)</f>
        <v>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B11">
        <v>35</v>
      </c>
      <c r="C11">
        <v>11</v>
      </c>
      <c r="D11">
        <v>8</v>
      </c>
      <c r="E11">
        <v>1</v>
      </c>
      <c r="F11">
        <f>SUMPRODUCT(B11:E11,'Score Table'!B11:E11)</f>
        <v>1290</v>
      </c>
    </row>
    <row r="12" spans="1:6">
      <c r="A12" s="2" t="s">
        <v>9</v>
      </c>
      <c r="B12">
        <v>2</v>
      </c>
      <c r="C12">
        <v>4</v>
      </c>
      <c r="D12">
        <v>3</v>
      </c>
      <c r="F12">
        <f>SUMPRODUCT(B12:E12,'Score Table'!B12:E12)</f>
        <v>660</v>
      </c>
    </row>
    <row r="13" spans="1:6">
      <c r="A13" s="2" t="s">
        <v>10</v>
      </c>
      <c r="B13">
        <v>4</v>
      </c>
      <c r="C13">
        <v>1</v>
      </c>
      <c r="D13">
        <v>3</v>
      </c>
      <c r="F13">
        <f>SUMPRODUCT(B13:E13,'Score Table'!B13:E13)</f>
        <v>360</v>
      </c>
    </row>
    <row r="14" spans="1:6">
      <c r="A14" s="3" t="s">
        <v>11</v>
      </c>
      <c r="B14" s="3">
        <f>SUM(B2:E13)</f>
        <v>72</v>
      </c>
      <c r="C14" s="3"/>
      <c r="D14" s="3"/>
      <c r="E14" s="3" t="s">
        <v>12</v>
      </c>
      <c r="F14" s="3">
        <f>SUM(F2:F13)</f>
        <v>2310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D2">
        <v>12</v>
      </c>
      <c r="F2">
        <f>SUMPRODUCT(B2:E2,'Score Table'!B2:E2)</f>
        <v>240</v>
      </c>
    </row>
    <row r="3" spans="1:6">
      <c r="A3" s="2" t="s">
        <v>1</v>
      </c>
      <c r="C3">
        <v>6</v>
      </c>
      <c r="D3">
        <v>12</v>
      </c>
      <c r="F3">
        <f>SUMPRODUCT(B3:E3,'Score Table'!B3:E3)</f>
        <v>1080</v>
      </c>
    </row>
    <row r="4" spans="1:6">
      <c r="A4" s="2" t="s">
        <v>26</v>
      </c>
      <c r="C4">
        <v>30</v>
      </c>
      <c r="D4">
        <v>12</v>
      </c>
      <c r="E4">
        <v>1</v>
      </c>
      <c r="F4">
        <f>SUMPRODUCT(B4:E4,'Score Table'!B4:E4)</f>
        <v>6086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D6">
        <v>28</v>
      </c>
      <c r="F6">
        <f>SUMPRODUCT(B6:E6,'Score Table'!B6:E6)</f>
        <v>560</v>
      </c>
    </row>
    <row r="7" spans="1:6">
      <c r="A7" s="2" t="s">
        <v>4</v>
      </c>
      <c r="C7">
        <v>4</v>
      </c>
      <c r="D7">
        <v>4</v>
      </c>
      <c r="F7">
        <f>SUMPRODUCT(B7:E7,'Score Table'!B7:E7)</f>
        <v>768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109</v>
      </c>
      <c r="C14" s="3"/>
      <c r="D14" s="3"/>
      <c r="E14" s="3" t="s">
        <v>12</v>
      </c>
      <c r="F14" s="3">
        <f>SUM(F2:F13)</f>
        <v>8734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D2">
        <v>16</v>
      </c>
      <c r="F2">
        <f>SUMPRODUCT(B2:E2,'Score Table'!B2:E2)</f>
        <v>320</v>
      </c>
    </row>
    <row r="3" spans="1:6">
      <c r="A3" s="2" t="s">
        <v>1</v>
      </c>
      <c r="D3">
        <v>18</v>
      </c>
      <c r="F3">
        <f>SUMPRODUCT(B3:E3,'Score Table'!B3:E3)</f>
        <v>1296</v>
      </c>
    </row>
    <row r="4" spans="1:6">
      <c r="A4" s="2" t="s">
        <v>26</v>
      </c>
      <c r="D4">
        <v>6</v>
      </c>
      <c r="F4">
        <f>SUMPRODUCT(B4:E4,'Score Table'!B4:E4)</f>
        <v>1248</v>
      </c>
    </row>
    <row r="5" spans="1:6">
      <c r="A5" s="2" t="s">
        <v>2</v>
      </c>
      <c r="D5">
        <v>6</v>
      </c>
      <c r="F5">
        <f>SUMPRODUCT(B5:E5,'Score Table'!B5:E5)</f>
        <v>672</v>
      </c>
    </row>
    <row r="6" spans="1:6">
      <c r="A6" s="2" t="s">
        <v>3</v>
      </c>
      <c r="C6">
        <v>6</v>
      </c>
      <c r="D6">
        <v>20</v>
      </c>
      <c r="F6">
        <f>SUMPRODUCT(B6:E6,'Score Table'!B6:E6)</f>
        <v>460</v>
      </c>
    </row>
    <row r="7" spans="1:6">
      <c r="A7" s="2" t="s">
        <v>4</v>
      </c>
      <c r="C7">
        <v>2</v>
      </c>
      <c r="D7">
        <v>6</v>
      </c>
      <c r="F7">
        <f>SUMPRODUCT(B7:E7,'Score Table'!B7:E7)</f>
        <v>896</v>
      </c>
    </row>
    <row r="8" spans="1:6">
      <c r="A8" s="2" t="s">
        <v>5</v>
      </c>
      <c r="B8">
        <v>2</v>
      </c>
      <c r="C8">
        <v>4</v>
      </c>
      <c r="D8">
        <v>4</v>
      </c>
      <c r="F8">
        <f>SUMPRODUCT(B8:E8,'Score Table'!B8:E8)</f>
        <v>2600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B10">
        <v>8</v>
      </c>
      <c r="C10">
        <v>28</v>
      </c>
      <c r="D10">
        <v>17</v>
      </c>
      <c r="E10">
        <v>1</v>
      </c>
      <c r="F10">
        <f>SUMPRODUCT(B10:E10,'Score Table'!B10:E10)</f>
        <v>14388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144</v>
      </c>
      <c r="C14" s="3"/>
      <c r="D14" s="3"/>
      <c r="E14" s="3" t="s">
        <v>12</v>
      </c>
      <c r="F14" s="3">
        <f>SUM(F2:F13)</f>
        <v>21880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F2">
        <f>SUMPRODUCT(B2:E2,'Score Table'!B2:E2)</f>
        <v>0</v>
      </c>
    </row>
    <row r="3" spans="1:6">
      <c r="A3" s="2" t="s">
        <v>1</v>
      </c>
      <c r="C3">
        <v>12</v>
      </c>
      <c r="D3">
        <v>20</v>
      </c>
      <c r="F3">
        <f>SUMPRODUCT(B3:E3,'Score Table'!B3:E3)</f>
        <v>1872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D5">
        <v>26</v>
      </c>
      <c r="F5">
        <f>SUMPRODUCT(B5:E5,'Score Table'!B5:E5)</f>
        <v>2912</v>
      </c>
    </row>
    <row r="6" spans="1:6">
      <c r="A6" s="2" t="s">
        <v>3</v>
      </c>
      <c r="D6">
        <v>10</v>
      </c>
      <c r="F6">
        <f>SUMPRODUCT(B6:E6,'Score Table'!B6:E6)</f>
        <v>200</v>
      </c>
    </row>
    <row r="7" spans="1:6">
      <c r="A7" s="2" t="s">
        <v>4</v>
      </c>
      <c r="C7">
        <v>4</v>
      </c>
      <c r="D7">
        <v>8</v>
      </c>
      <c r="F7">
        <f>SUMPRODUCT(B7:E7,'Score Table'!B7:E7)</f>
        <v>1280</v>
      </c>
    </row>
    <row r="8" spans="1:6">
      <c r="A8" s="2" t="s">
        <v>5</v>
      </c>
      <c r="C8">
        <v>4</v>
      </c>
      <c r="D8">
        <v>6</v>
      </c>
      <c r="F8">
        <f>SUMPRODUCT(B8:E8,'Score Table'!B8:E8)</f>
        <v>3200</v>
      </c>
    </row>
    <row r="9" spans="1:6">
      <c r="A9" s="2" t="s">
        <v>6</v>
      </c>
      <c r="B9">
        <v>10</v>
      </c>
      <c r="C9">
        <v>20</v>
      </c>
      <c r="D9">
        <v>20</v>
      </c>
      <c r="E9">
        <v>1</v>
      </c>
      <c r="F9">
        <f>SUMPRODUCT(B9:E9,'Score Table'!B9:E9)</f>
        <v>13400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141</v>
      </c>
      <c r="C14" s="3"/>
      <c r="D14" s="3"/>
      <c r="E14" s="3" t="s">
        <v>12</v>
      </c>
      <c r="F14" s="3">
        <f>SUM(F2:F13)</f>
        <v>22864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D2">
        <v>30</v>
      </c>
      <c r="F2">
        <f>SUMPRODUCT(B2:E2,'Score Table'!B2:E2)</f>
        <v>600</v>
      </c>
    </row>
    <row r="3" spans="1:6">
      <c r="A3" s="2" t="s">
        <v>1</v>
      </c>
      <c r="D3">
        <v>30</v>
      </c>
      <c r="F3">
        <f>SUMPRODUCT(B3:E3,'Score Table'!B3:E3)</f>
        <v>2160</v>
      </c>
    </row>
    <row r="4" spans="1:6">
      <c r="A4" s="2" t="s">
        <v>26</v>
      </c>
      <c r="D4">
        <v>20</v>
      </c>
      <c r="F4">
        <f>SUMPRODUCT(B4:E4,'Score Table'!B4:E4)</f>
        <v>4160</v>
      </c>
    </row>
    <row r="5" spans="1:6">
      <c r="A5" s="2" t="s">
        <v>2</v>
      </c>
      <c r="D5">
        <v>30</v>
      </c>
      <c r="F5">
        <f>SUMPRODUCT(B5:E5,'Score Table'!B5:E5)</f>
        <v>3360</v>
      </c>
    </row>
    <row r="6" spans="1:6">
      <c r="A6" s="2" t="s">
        <v>3</v>
      </c>
      <c r="D6">
        <v>40</v>
      </c>
      <c r="F6">
        <f>SUMPRODUCT(B6:E6,'Score Table'!B6:E6)</f>
        <v>800</v>
      </c>
    </row>
    <row r="7" spans="1:6">
      <c r="A7" s="2" t="s">
        <v>4</v>
      </c>
      <c r="D7">
        <v>20</v>
      </c>
      <c r="F7">
        <f>SUMPRODUCT(B7:E7,'Score Table'!B7:E7)</f>
        <v>2560</v>
      </c>
    </row>
    <row r="8" spans="1:6">
      <c r="A8" s="2" t="s">
        <v>5</v>
      </c>
      <c r="B8">
        <v>2</v>
      </c>
      <c r="C8">
        <v>4</v>
      </c>
      <c r="D8">
        <v>16</v>
      </c>
      <c r="E8">
        <v>1</v>
      </c>
      <c r="F8">
        <f>SUMPRODUCT(B8:E8,'Score Table'!B8:E8)</f>
        <v>10060</v>
      </c>
    </row>
    <row r="9" spans="1:6">
      <c r="A9" s="2" t="s">
        <v>6</v>
      </c>
      <c r="D9">
        <v>20</v>
      </c>
      <c r="F9">
        <f>SUMPRODUCT(B9:E9,'Score Table'!B9:E9)</f>
        <v>8000</v>
      </c>
    </row>
    <row r="10" spans="1:6">
      <c r="A10" s="2" t="s">
        <v>7</v>
      </c>
      <c r="D10">
        <v>20</v>
      </c>
      <c r="F10">
        <f>SUMPRODUCT(B10:E10,'Score Table'!B10:E10)</f>
        <v>8320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233</v>
      </c>
      <c r="C14" s="3"/>
      <c r="D14" s="3"/>
      <c r="E14" s="3" t="s">
        <v>12</v>
      </c>
      <c r="F14" s="3">
        <f>SUM(F2:F13)</f>
        <v>40020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2</v>
      </c>
      <c r="F2">
        <f>SUMPRODUCT(B2:E2,'Score Table'!B2:E2)</f>
        <v>10</v>
      </c>
    </row>
    <row r="3" spans="1:6">
      <c r="A3" s="2" t="s">
        <v>1</v>
      </c>
      <c r="F3">
        <f>SUMPRODUCT(B3:E3,'Score Table'!B3:E3)</f>
        <v>0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24</v>
      </c>
      <c r="C6">
        <v>1</v>
      </c>
      <c r="F6">
        <f>SUMPRODUCT(B6:E6,'Score Table'!B6:E6)</f>
        <v>130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27</v>
      </c>
      <c r="C14" s="3"/>
      <c r="D14" s="3"/>
      <c r="E14" s="3" t="s">
        <v>12</v>
      </c>
      <c r="F14" s="3">
        <f>SUM(F2:F13)</f>
        <v>140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12</v>
      </c>
      <c r="F2">
        <f>SUMPRODUCT(B2:E2,'Score Table'!B2:E2)</f>
        <v>60</v>
      </c>
    </row>
    <row r="3" spans="1:6">
      <c r="A3" s="2" t="s">
        <v>1</v>
      </c>
      <c r="B3">
        <v>6</v>
      </c>
      <c r="F3">
        <f>SUMPRODUCT(B3:E3,'Score Table'!B3:E3)</f>
        <v>108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24</v>
      </c>
      <c r="C6">
        <v>4</v>
      </c>
      <c r="F6">
        <f>SUMPRODUCT(B6:E6,'Score Table'!B6:E6)</f>
        <v>160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46</v>
      </c>
      <c r="C14" s="3"/>
      <c r="D14" s="3"/>
      <c r="E14" s="3" t="s">
        <v>12</v>
      </c>
      <c r="F14" s="3">
        <f>SUM(F2:F13)</f>
        <v>328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6</v>
      </c>
      <c r="F2">
        <f>SUMPRODUCT(B2:E2,'Score Table'!B2:E2)</f>
        <v>30</v>
      </c>
    </row>
    <row r="3" spans="1:6">
      <c r="A3" s="2" t="s">
        <v>1</v>
      </c>
      <c r="B3">
        <v>2</v>
      </c>
      <c r="F3">
        <f>SUMPRODUCT(B3:E3,'Score Table'!B3:E3)</f>
        <v>36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18</v>
      </c>
      <c r="F6">
        <f>SUMPRODUCT(B6:E6,'Score Table'!B6:E6)</f>
        <v>90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26</v>
      </c>
      <c r="C14" s="3"/>
      <c r="D14" s="3"/>
      <c r="E14" s="3" t="s">
        <v>12</v>
      </c>
      <c r="F14" s="3">
        <f>SUM(F2:F13)</f>
        <v>156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16</v>
      </c>
      <c r="C2">
        <v>2</v>
      </c>
      <c r="F2">
        <f>SUMPRODUCT(B2:E2,'Score Table'!B2:E2)</f>
        <v>100</v>
      </c>
    </row>
    <row r="3" spans="1:6">
      <c r="A3" s="2" t="s">
        <v>1</v>
      </c>
      <c r="B3">
        <v>10</v>
      </c>
      <c r="F3">
        <f>SUMPRODUCT(B3:E3,'Score Table'!B3:E3)</f>
        <v>180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24</v>
      </c>
      <c r="F6">
        <f>SUMPRODUCT(B6:E6,'Score Table'!B6:E6)</f>
        <v>120</v>
      </c>
    </row>
    <row r="7" spans="1:6">
      <c r="A7" s="2" t="s">
        <v>4</v>
      </c>
      <c r="F7">
        <f>SUMPRODUCT(B7:E7,'Score Table'!B7:E7)</f>
        <v>0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52</v>
      </c>
      <c r="C14" s="3"/>
      <c r="D14" s="3"/>
      <c r="E14" s="3" t="s">
        <v>12</v>
      </c>
      <c r="F14" s="3">
        <f>SUM(F2:F13)</f>
        <v>400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24</v>
      </c>
      <c r="F2">
        <f>SUMPRODUCT(B2:E2,'Score Table'!B2:E2)</f>
        <v>120</v>
      </c>
    </row>
    <row r="3" spans="1:6">
      <c r="A3" s="2" t="s">
        <v>1</v>
      </c>
      <c r="B3">
        <v>16</v>
      </c>
      <c r="F3">
        <f>SUMPRODUCT(B3:E3,'Score Table'!B3:E3)</f>
        <v>288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F5">
        <f>SUMPRODUCT(B5:E5,'Score Table'!B5:E5)</f>
        <v>0</v>
      </c>
    </row>
    <row r="6" spans="1:6">
      <c r="A6" s="2" t="s">
        <v>3</v>
      </c>
      <c r="B6">
        <v>6</v>
      </c>
      <c r="C6">
        <v>8</v>
      </c>
      <c r="F6">
        <f>SUMPRODUCT(B6:E6,'Score Table'!B6:E6)</f>
        <v>110</v>
      </c>
    </row>
    <row r="7" spans="1:6">
      <c r="A7" s="2" t="s">
        <v>4</v>
      </c>
      <c r="B7">
        <v>3</v>
      </c>
      <c r="F7">
        <f>SUMPRODUCT(B7:E7,'Score Table'!B7:E7)</f>
        <v>96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B9">
        <v>1</v>
      </c>
      <c r="F9">
        <f>SUMPRODUCT(B9:E9,'Score Table'!B9:E9)</f>
        <v>100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58</v>
      </c>
      <c r="C14" s="3"/>
      <c r="D14" s="3"/>
      <c r="E14" s="3" t="s">
        <v>12</v>
      </c>
      <c r="F14" s="3">
        <f>SUM(F2:F13)</f>
        <v>714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20</v>
      </c>
      <c r="C2">
        <v>4</v>
      </c>
      <c r="F2">
        <f>SUMPRODUCT(B2:E2,'Score Table'!B2:E2)</f>
        <v>140</v>
      </c>
    </row>
    <row r="3" spans="1:6">
      <c r="A3" s="2" t="s">
        <v>1</v>
      </c>
      <c r="B3">
        <v>26</v>
      </c>
      <c r="F3">
        <f>SUMPRODUCT(B3:E3,'Score Table'!B3:E3)</f>
        <v>468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B5">
        <v>2</v>
      </c>
      <c r="F5">
        <f>SUMPRODUCT(B5:E5,'Score Table'!B5:E5)</f>
        <v>56</v>
      </c>
    </row>
    <row r="6" spans="1:6">
      <c r="A6" s="2" t="s">
        <v>3</v>
      </c>
      <c r="B6">
        <v>40</v>
      </c>
      <c r="C6">
        <v>16</v>
      </c>
      <c r="D6">
        <v>2</v>
      </c>
      <c r="E6">
        <v>1</v>
      </c>
      <c r="F6">
        <f>SUMPRODUCT(B6:E6,'Score Table'!B6:E6)</f>
        <v>440</v>
      </c>
    </row>
    <row r="7" spans="1:6">
      <c r="A7" s="2" t="s">
        <v>4</v>
      </c>
      <c r="B7">
        <v>6</v>
      </c>
      <c r="F7">
        <f>SUMPRODUCT(B7:E7,'Score Table'!B7:E7)</f>
        <v>192</v>
      </c>
    </row>
    <row r="8" spans="1:6">
      <c r="A8" s="2" t="s">
        <v>5</v>
      </c>
      <c r="F8">
        <f>SUMPRODUCT(B8:E8,'Score Table'!B8:E8)</f>
        <v>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117</v>
      </c>
      <c r="C14" s="3"/>
      <c r="D14" s="3"/>
      <c r="E14" s="3" t="s">
        <v>12</v>
      </c>
      <c r="F14" s="3">
        <f>SUM(F2:F13)</f>
        <v>1296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 x14ac:dyDescent="0"/>
  <cols>
    <col min="1" max="1" width="19.83203125" bestFit="1" customWidth="1"/>
  </cols>
  <sheetData>
    <row r="1" spans="1:6">
      <c r="A1" s="4" t="s">
        <v>20</v>
      </c>
      <c r="B1" s="4" t="s">
        <v>13</v>
      </c>
      <c r="C1" s="4" t="s">
        <v>14</v>
      </c>
      <c r="D1" s="4" t="s">
        <v>15</v>
      </c>
      <c r="E1" s="4" t="s">
        <v>19</v>
      </c>
      <c r="F1" s="4" t="s">
        <v>21</v>
      </c>
    </row>
    <row r="2" spans="1:6">
      <c r="A2" s="2" t="s">
        <v>0</v>
      </c>
      <c r="B2">
        <v>8</v>
      </c>
      <c r="C2">
        <v>8</v>
      </c>
      <c r="F2">
        <f>SUMPRODUCT(B2:E2,'Score Table'!B2:E2)</f>
        <v>120</v>
      </c>
    </row>
    <row r="3" spans="1:6">
      <c r="A3" s="2" t="s">
        <v>1</v>
      </c>
      <c r="B3">
        <v>12</v>
      </c>
      <c r="F3">
        <f>SUMPRODUCT(B3:E3,'Score Table'!B3:E3)</f>
        <v>216</v>
      </c>
    </row>
    <row r="4" spans="1:6">
      <c r="A4" s="2" t="s">
        <v>26</v>
      </c>
      <c r="F4">
        <f>SUMPRODUCT(B4:E4,'Score Table'!B4:E4)</f>
        <v>0</v>
      </c>
    </row>
    <row r="5" spans="1:6">
      <c r="A5" s="2" t="s">
        <v>2</v>
      </c>
      <c r="B5">
        <v>6</v>
      </c>
      <c r="F5">
        <f>SUMPRODUCT(B5:E5,'Score Table'!B5:E5)</f>
        <v>168</v>
      </c>
    </row>
    <row r="6" spans="1:6">
      <c r="A6" s="2" t="s">
        <v>3</v>
      </c>
      <c r="B6">
        <v>12</v>
      </c>
      <c r="F6">
        <f>SUMPRODUCT(B6:E6,'Score Table'!B6:E6)</f>
        <v>60</v>
      </c>
    </row>
    <row r="7" spans="1:6">
      <c r="A7" s="2" t="s">
        <v>4</v>
      </c>
      <c r="B7">
        <v>4</v>
      </c>
      <c r="F7">
        <f>SUMPRODUCT(B7:E7,'Score Table'!B7:E7)</f>
        <v>128</v>
      </c>
    </row>
    <row r="8" spans="1:6">
      <c r="A8" s="2" t="s">
        <v>5</v>
      </c>
      <c r="B8">
        <v>1</v>
      </c>
      <c r="F8">
        <f>SUMPRODUCT(B8:E8,'Score Table'!B8:E8)</f>
        <v>100</v>
      </c>
    </row>
    <row r="9" spans="1:6">
      <c r="A9" s="2" t="s">
        <v>6</v>
      </c>
      <c r="F9">
        <f>SUMPRODUCT(B9:E9,'Score Table'!B9:E9)</f>
        <v>0</v>
      </c>
    </row>
    <row r="10" spans="1:6">
      <c r="A10" s="2" t="s">
        <v>7</v>
      </c>
      <c r="F10">
        <f>SUMPRODUCT(B10:E10,'Score Table'!B10:E10)</f>
        <v>0</v>
      </c>
    </row>
    <row r="11" spans="1:6">
      <c r="A11" s="2" t="s">
        <v>8</v>
      </c>
      <c r="F11">
        <f>SUMPRODUCT(B11:E11,'Score Table'!B11:E11)</f>
        <v>0</v>
      </c>
    </row>
    <row r="12" spans="1:6">
      <c r="A12" s="2" t="s">
        <v>9</v>
      </c>
      <c r="F12">
        <f>SUMPRODUCT(B12:E12,'Score Table'!B12:E12)</f>
        <v>0</v>
      </c>
    </row>
    <row r="13" spans="1:6">
      <c r="A13" s="2" t="s">
        <v>10</v>
      </c>
      <c r="F13">
        <f>SUMPRODUCT(B13:E13,'Score Table'!B13:E13)</f>
        <v>0</v>
      </c>
    </row>
    <row r="14" spans="1:6">
      <c r="A14" s="3" t="s">
        <v>11</v>
      </c>
      <c r="B14" s="3">
        <f>SUM(B2:E13)</f>
        <v>51</v>
      </c>
      <c r="C14" s="3"/>
      <c r="D14" s="3"/>
      <c r="E14" s="3" t="s">
        <v>12</v>
      </c>
      <c r="F14" s="3">
        <f>SUM(F2:F13)</f>
        <v>792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Calculations</vt:lpstr>
      <vt:lpstr>Score Table</vt:lpstr>
      <vt:lpstr>Wave 1</vt:lpstr>
      <vt:lpstr>Wave 2</vt:lpstr>
      <vt:lpstr>Wave 3 (reach x100)</vt:lpstr>
      <vt:lpstr>Wave 3</vt:lpstr>
      <vt:lpstr>Wave 4</vt:lpstr>
      <vt:lpstr>Wave 5</vt:lpstr>
      <vt:lpstr>Wave 6</vt:lpstr>
      <vt:lpstr>Wave 7</vt:lpstr>
      <vt:lpstr>Wave 8</vt:lpstr>
      <vt:lpstr>Wave 9</vt:lpstr>
      <vt:lpstr>Wave 10</vt:lpstr>
      <vt:lpstr>Wave 11</vt:lpstr>
      <vt:lpstr>Wave 12</vt:lpstr>
      <vt:lpstr>Wave 13</vt:lpstr>
      <vt:lpstr>Wave 14</vt:lpstr>
      <vt:lpstr>Wave 15</vt:lpstr>
      <vt:lpstr>Wave 16</vt:lpstr>
      <vt:lpstr>Wave 17</vt:lpstr>
      <vt:lpstr>Wave 18</vt:lpstr>
      <vt:lpstr>Wave 19</vt:lpstr>
      <vt:lpstr>Wave 20</vt:lpstr>
      <vt:lpstr>Wave 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Lau</dc:creator>
  <cp:lastModifiedBy>Antony Lau</cp:lastModifiedBy>
  <dcterms:created xsi:type="dcterms:W3CDTF">2012-11-19T21:38:02Z</dcterms:created>
  <dcterms:modified xsi:type="dcterms:W3CDTF">2012-12-10T02:53:38Z</dcterms:modified>
</cp:coreProperties>
</file>